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2" windowWidth="12384" windowHeight="8376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<sst xmlns="http://schemas.openxmlformats.org/spreadsheetml/2006/main" count="29" uniqueCount="23">
  <si>
    <t>Model:</t>
  </si>
  <si>
    <t>Wheel Base:</t>
  </si>
  <si>
    <t>Item</t>
  </si>
  <si>
    <t>Description</t>
  </si>
  <si>
    <t>Total</t>
  </si>
  <si>
    <t>Front</t>
  </si>
  <si>
    <t>Rear</t>
  </si>
  <si>
    <t>C.G.</t>
  </si>
  <si>
    <t>(lbs)</t>
  </si>
  <si>
    <t>(in)</t>
  </si>
  <si>
    <t>Capacity:</t>
  </si>
  <si>
    <t>XXT32 SN 196</t>
  </si>
  <si>
    <t>Scale Weight 2/7/00</t>
  </si>
  <si>
    <t>Delete Duane</t>
  </si>
  <si>
    <t>Empty Weight</t>
  </si>
  <si>
    <t xml:space="preserve">  Full Fuel, No Water, Duane in Cab</t>
  </si>
  <si>
    <t>Full Weight</t>
  </si>
  <si>
    <t>Less Chassis</t>
  </si>
  <si>
    <t>Add Water (120 Gal)</t>
  </si>
  <si>
    <t>XXT32 Unit alone</t>
  </si>
  <si>
    <t>Chassis</t>
  </si>
  <si>
    <t xml:space="preserve">XXT32 Unit </t>
  </si>
  <si>
    <t>Move Unit 5" to rear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</si>
</sst>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 quotePrefix="1">
      <alignment horizontal="right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5.57421875" style="3" customWidth="1"/>
    <col min="2" max="2" width="40.7109375" style="0" customWidth="1"/>
    <col min="3" max="5" width="10.7109375" style="3" customWidth="1"/>
    <col min="6" max="6" width="10.7109375" style="2" customWidth="1"/>
  </cols>
  <sheetData>
    <row r="1" spans="4:6" ht="18" customHeight="1">
      <c r="D1" s="6" t="s">
        <v>0</v>
      </c>
      <c r="E1" t="s">
        <v>11</v>
      </c>
      <c r="F1"/>
    </row>
    <row r="2" ht="18" customHeight="1">
      <c r="D2" s="7"/>
    </row>
    <row r="3" spans="4:5" ht="18" customHeight="1">
      <c r="D3" s="4" t="s">
        <v>1</v>
      </c>
      <c r="E3" s="2">
        <v>215</v>
      </c>
    </row>
    <row r="4" ht="18" customHeight="1"/>
    <row r="5" spans="1:6" ht="18" customHeight="1">
      <c r="A5" s="3" t="s">
        <v>2</v>
      </c>
      <c r="B5" s="1" t="s">
        <v>3</v>
      </c>
      <c r="C5" s="3" t="s">
        <v>4</v>
      </c>
      <c r="D5" s="3" t="s">
        <v>5</v>
      </c>
      <c r="E5" s="3" t="s">
        <v>6</v>
      </c>
      <c r="F5" s="2" t="s">
        <v>7</v>
      </c>
    </row>
    <row r="6" spans="3:6" ht="18" customHeight="1">
      <c r="C6" s="3" t="s">
        <v>8</v>
      </c>
      <c r="D6" s="3" t="s">
        <v>8</v>
      </c>
      <c r="E6" s="3" t="s">
        <v>8</v>
      </c>
      <c r="F6" s="2" t="s">
        <v>9</v>
      </c>
    </row>
    <row r="7" ht="18" customHeight="1"/>
    <row r="8" spans="1:6" ht="18" customHeight="1">
      <c r="A8" s="3">
        <v>1</v>
      </c>
      <c r="B8" t="s">
        <v>12</v>
      </c>
      <c r="C8" s="3">
        <v>55440</v>
      </c>
      <c r="D8" s="3">
        <f>C8*F8/$E$3</f>
        <v>19919.978790697678</v>
      </c>
      <c r="E8" s="3">
        <f>C8-D8</f>
        <v>35520.02120930232</v>
      </c>
      <c r="F8" s="2">
        <v>77.251</v>
      </c>
    </row>
    <row r="9" spans="1:2" ht="18" customHeight="1">
      <c r="A9" s="3">
        <v>2</v>
      </c>
      <c r="B9" t="s">
        <v>15</v>
      </c>
    </row>
    <row r="10" spans="1:6" ht="18" customHeight="1">
      <c r="A10" s="3">
        <v>3</v>
      </c>
      <c r="B10" t="s">
        <v>13</v>
      </c>
      <c r="C10" s="3">
        <v>-270</v>
      </c>
      <c r="D10" s="3">
        <f>C10*F10/$E$3</f>
        <v>13.813953488372093</v>
      </c>
      <c r="E10" s="3">
        <f>C10-D10</f>
        <v>-283.8139534883721</v>
      </c>
      <c r="F10" s="2">
        <v>-11</v>
      </c>
    </row>
    <row r="11" ht="18" customHeight="1">
      <c r="A11" s="3">
        <v>4</v>
      </c>
    </row>
    <row r="12" spans="1:6" ht="18" customHeight="1">
      <c r="A12" s="3">
        <v>5</v>
      </c>
      <c r="B12" t="s">
        <v>14</v>
      </c>
      <c r="C12" s="3">
        <f>SUM(C8:C10)</f>
        <v>55170</v>
      </c>
      <c r="D12" s="3">
        <f>SUM(D8:D10)</f>
        <v>19933.79274418605</v>
      </c>
      <c r="E12" s="3">
        <f>SUM(E8:E10)</f>
        <v>35236.20725581395</v>
      </c>
      <c r="F12" s="2">
        <f>D12*$E$3/C12</f>
        <v>77.68289722675368</v>
      </c>
    </row>
    <row r="13" ht="18" customHeight="1">
      <c r="A13" s="3">
        <v>6</v>
      </c>
    </row>
    <row r="14" spans="1:6" ht="18" customHeight="1">
      <c r="A14" s="3">
        <v>7</v>
      </c>
      <c r="B14" t="s">
        <v>18</v>
      </c>
      <c r="C14" s="3">
        <v>900</v>
      </c>
      <c r="D14" s="3">
        <f>C14*F14/$E$3</f>
        <v>665.5813953488372</v>
      </c>
      <c r="E14" s="3">
        <f>C14-D14</f>
        <v>234.4186046511628</v>
      </c>
      <c r="F14" s="2">
        <v>159</v>
      </c>
    </row>
    <row r="15" ht="18" customHeight="1">
      <c r="A15" s="3">
        <v>8</v>
      </c>
    </row>
    <row r="16" spans="1:6" ht="18" customHeight="1">
      <c r="A16" s="3">
        <v>9</v>
      </c>
      <c r="B16" t="s">
        <v>16</v>
      </c>
      <c r="C16" s="3">
        <f>C12+C14</f>
        <v>56070</v>
      </c>
      <c r="D16" s="3">
        <f>D12+D14</f>
        <v>20599.374139534884</v>
      </c>
      <c r="E16" s="3">
        <f>E12+E14</f>
        <v>35470.62586046511</v>
      </c>
      <c r="F16" s="2">
        <f>D16*$E$3/C16</f>
        <v>78.98814767255217</v>
      </c>
    </row>
    <row r="17" ht="18" customHeight="1">
      <c r="A17" s="3">
        <v>10</v>
      </c>
    </row>
    <row r="18" ht="18" customHeight="1">
      <c r="A18" s="3">
        <v>11</v>
      </c>
    </row>
    <row r="19" spans="1:6" ht="18" customHeight="1">
      <c r="A19" s="3">
        <v>12</v>
      </c>
      <c r="B19" t="s">
        <v>14</v>
      </c>
      <c r="C19" s="3">
        <v>55170</v>
      </c>
      <c r="D19" s="3">
        <f>C19*F19/$E$3</f>
        <v>19933.998739534883</v>
      </c>
      <c r="E19" s="3">
        <f>C19-D19</f>
        <v>35236.00126046511</v>
      </c>
      <c r="F19" s="2">
        <v>77.6837</v>
      </c>
    </row>
    <row r="20" spans="1:6" ht="18" customHeight="1">
      <c r="A20" s="3">
        <v>13</v>
      </c>
      <c r="B20" t="s">
        <v>17</v>
      </c>
      <c r="C20" s="3">
        <v>-18520</v>
      </c>
      <c r="D20" s="3">
        <f>C20*F20/$E$3</f>
        <v>-10520.221395348837</v>
      </c>
      <c r="E20" s="3">
        <f>C20-D20</f>
        <v>-7999.778604651163</v>
      </c>
      <c r="F20" s="2">
        <v>122.13</v>
      </c>
    </row>
    <row r="21" ht="18" customHeight="1">
      <c r="A21" s="3">
        <v>14</v>
      </c>
    </row>
    <row r="22" spans="1:6" ht="18" customHeight="1">
      <c r="A22" s="3">
        <v>15</v>
      </c>
      <c r="B22" t="s">
        <v>19</v>
      </c>
      <c r="C22" s="3">
        <f>C19+C20</f>
        <v>36650</v>
      </c>
      <c r="D22" s="3">
        <f>D19+D20</f>
        <v>9413.777344186046</v>
      </c>
      <c r="E22" s="3">
        <f>E19+E20</f>
        <v>27236.222655813952</v>
      </c>
      <c r="F22" s="2">
        <f>D22*$E$3/C22</f>
        <v>55.22406900409277</v>
      </c>
    </row>
    <row r="23" ht="18" customHeight="1">
      <c r="A23" s="3">
        <v>16</v>
      </c>
    </row>
    <row r="24" ht="18" customHeight="1">
      <c r="A24" s="3">
        <v>17</v>
      </c>
    </row>
    <row r="25" spans="1:2" ht="18" customHeight="1">
      <c r="A25" s="3">
        <v>18</v>
      </c>
      <c r="B25" t="s">
        <v>22</v>
      </c>
    </row>
    <row r="26" spans="1:6" ht="18" customHeight="1">
      <c r="A26" s="3">
        <v>19</v>
      </c>
      <c r="B26" t="s">
        <v>20</v>
      </c>
      <c r="C26" s="3">
        <v>18520</v>
      </c>
      <c r="D26" s="3">
        <f>C26*F26/$E$3</f>
        <v>10520.221395348837</v>
      </c>
      <c r="E26" s="3">
        <f>C26-D26</f>
        <v>7999.778604651163</v>
      </c>
      <c r="F26" s="2">
        <v>122.13</v>
      </c>
    </row>
    <row r="27" spans="1:6" ht="18" customHeight="1">
      <c r="A27" s="3">
        <v>20</v>
      </c>
      <c r="B27" t="s">
        <v>21</v>
      </c>
      <c r="C27" s="3">
        <v>36650</v>
      </c>
      <c r="D27" s="3">
        <f>C27*F27/$E$3</f>
        <v>8560.758139534884</v>
      </c>
      <c r="E27" s="3">
        <f>C27-D27</f>
        <v>28089.241860465117</v>
      </c>
      <c r="F27" s="2">
        <v>50.22</v>
      </c>
    </row>
    <row r="28" ht="18" customHeight="1">
      <c r="A28" s="3">
        <v>21</v>
      </c>
    </row>
    <row r="29" spans="1:6" ht="18" customHeight="1">
      <c r="A29" s="3">
        <v>22</v>
      </c>
      <c r="B29" t="s">
        <v>14</v>
      </c>
      <c r="C29" s="3">
        <f>C26+C27</f>
        <v>55170</v>
      </c>
      <c r="D29" s="3">
        <f>D26+D27</f>
        <v>19080.97953488372</v>
      </c>
      <c r="E29" s="3">
        <f>E26+E27</f>
        <v>36089.02046511628</v>
      </c>
      <c r="F29" s="2">
        <f>D29*$E$3/C29</f>
        <v>74.35944535073409</v>
      </c>
    </row>
    <row r="30" ht="18" customHeight="1">
      <c r="A30" s="3">
        <v>23</v>
      </c>
    </row>
    <row r="31" spans="1:6" ht="18" customHeight="1">
      <c r="A31" s="3">
        <v>24</v>
      </c>
      <c r="B31" t="s">
        <v>18</v>
      </c>
      <c r="C31" s="3">
        <v>900</v>
      </c>
      <c r="D31" s="3">
        <f>C31*F31/$E$3</f>
        <v>644.6511627906976</v>
      </c>
      <c r="E31" s="3">
        <f>C31-D31</f>
        <v>255.34883720930236</v>
      </c>
      <c r="F31" s="2">
        <v>154</v>
      </c>
    </row>
    <row r="32" ht="18" customHeight="1">
      <c r="A32" s="3">
        <v>25</v>
      </c>
    </row>
    <row r="33" spans="1:6" ht="18" customHeight="1">
      <c r="A33" s="3">
        <v>26</v>
      </c>
      <c r="B33" s="8" t="s">
        <v>16</v>
      </c>
      <c r="C33" s="3">
        <f>C29+C31</f>
        <v>56070</v>
      </c>
      <c r="D33" s="3">
        <f>D29+D31</f>
        <v>19725.63069767442</v>
      </c>
      <c r="E33" s="3">
        <f>E29+E31</f>
        <v>36344.369302325584</v>
      </c>
      <c r="F33" s="2">
        <f>D33*$E$3/C33</f>
        <v>75.6377849117175</v>
      </c>
    </row>
    <row r="34" ht="19.5" customHeight="1">
      <c r="A34" s="3">
        <v>27</v>
      </c>
    </row>
    <row r="35" ht="19.5" customHeight="1">
      <c r="B35" s="8"/>
    </row>
    <row r="36" spans="2:5" ht="19.5" customHeight="1">
      <c r="B36" s="5" t="s">
        <v>10</v>
      </c>
      <c r="C36" s="3">
        <v>64000</v>
      </c>
      <c r="D36" s="3">
        <v>20000</v>
      </c>
      <c r="E36" s="3">
        <v>44000</v>
      </c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&amp;C&amp;"Arial,Bold"AXLE LOAD CALCULATION</oddHeader>
    <oddFooter>&amp;L&amp;F&amp;CPage &amp;P&amp;R&amp;D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REED MFG</dc:creator>
  <cp:keywords/>
  <dc:description/>
  <cp:lastModifiedBy>Reed Mfg</cp:lastModifiedBy>
  <cp:lastPrinted>2000-02-07T20:23:34Z</cp:lastPrinted>
  <dcterms:created xsi:type="dcterms:W3CDTF">2000-02-07T19:34:12Z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